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7 день 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I19" i="1"/>
  <c r="J19" i="1"/>
  <c r="K19" i="1"/>
  <c r="L19" i="1"/>
  <c r="L20" i="1" s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</calcChain>
</file>

<file path=xl/sharedStrings.xml><?xml version="1.0" encoding="utf-8"?>
<sst xmlns="http://schemas.openxmlformats.org/spreadsheetml/2006/main" count="52" uniqueCount="52">
  <si>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</si>
  <si>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</si>
  <si>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</si>
  <si>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</si>
  <si>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</si>
  <si>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</si>
  <si>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Компот из смеси фруктов и ягод</t>
  </si>
  <si>
    <t>3 блюдо</t>
  </si>
  <si>
    <t>Булгур отварной  с маслом</t>
  </si>
  <si>
    <t>гарнир</t>
  </si>
  <si>
    <t>Гуляш (говядина)</t>
  </si>
  <si>
    <t>2 блюдо</t>
  </si>
  <si>
    <t xml:space="preserve"> Суп куриный с яичной лапшой</t>
  </si>
  <si>
    <t>1 блюдо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</si>
  <si>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</si>
  <si>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</si>
  <si>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</si>
  <si>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</si>
  <si>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</si>
  <si>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</si>
  <si>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</si>
  <si>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</si>
  <si>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</si>
  <si>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</si>
  <si>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</si>
  <si>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</si>
  <si>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</si>
  <si>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</si>
  <si>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</si>
  <si>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</si>
  <si>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</si>
  <si>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</si>
  <si>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</si>
  <si>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</si>
  <si>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</si>
  <si>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</si>
  <si>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</si>
  <si>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</si>
  <si>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</si>
  <si>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</si>
  <si>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</si>
  <si>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</si>
  <si>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 xml:space="preserve"> Школа</t>
  </si>
  <si>
    <t>24.93</t>
  </si>
  <si>
    <t>72.26</t>
  </si>
  <si>
    <t>14.85</t>
  </si>
  <si>
    <t>8.72</t>
  </si>
  <si>
    <t>2.30</t>
  </si>
  <si>
    <t>1.90</t>
  </si>
  <si>
    <t xml:space="preserve"> </t>
  </si>
  <si>
    <t>124.96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</si>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</sst>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2" fillId="0" borderId="0" xfId="0" applyFont="1" applyBorder="1"/>
    <xf numFmtId="0" fontId="0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6" xfId="0" applyFont="1" applyBorder="1"/>
    <xf numFmtId="0" fontId="4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2" borderId="13" xfId="0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/>
    <xf numFmtId="0" fontId="4" fillId="0" borderId="16" xfId="0" applyFont="1" applyBorder="1"/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10" fillId="2" borderId="10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8" fillId="2" borderId="18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8" fillId="2" borderId="14" xfId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3" xfId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left" wrapText="1"/>
    </xf>
    <xf numFmtId="0" fontId="4" fillId="0" borderId="16" xfId="0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center"/>
    </xf>
    <xf numFmtId="0" fontId="7" fillId="0" borderId="14" xfId="0" applyFont="1" applyBorder="1"/>
    <xf numFmtId="0" fontId="7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0" borderId="23" xfId="0" applyFont="1" applyBorder="1"/>
    <xf numFmtId="0" fontId="7" fillId="0" borderId="26" xfId="0" applyFont="1" applyBorder="1" applyAlignment="1">
      <alignment horizontal="center"/>
    </xf>
    <xf numFmtId="0" fontId="3" fillId="2" borderId="0" xfId="0" applyFont="1" applyFill="1"/>
    <xf numFmtId="0" fontId="8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8" fillId="0" borderId="28" xfId="1" applyFont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"/>
    </xf>
    <xf numFmtId="0" fontId="7" fillId="2" borderId="6" xfId="0" applyFont="1" applyFill="1" applyBorder="1"/>
    <xf numFmtId="0" fontId="7" fillId="2" borderId="1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0" fontId="7" fillId="2" borderId="14" xfId="0" applyFont="1" applyFill="1" applyBorder="1"/>
    <xf numFmtId="0" fontId="8" fillId="2" borderId="14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 wrapText="1"/>
    </xf>
    <xf numFmtId="0" fontId="8" fillId="2" borderId="15" xfId="1" applyFont="1" applyFill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0" borderId="30" xfId="0" applyFont="1" applyBorder="1" applyAlignment="1">
      <alignment horizontal="center"/>
    </xf>
    <xf numFmtId="164" fontId="8" fillId="2" borderId="24" xfId="0" applyNumberFormat="1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/>
    <xf numFmtId="14" fontId="13" fillId="0" borderId="0" xfId="0" applyNumberFormat="1" applyFont="1"/>
    <xf numFmtId="49" fontId="7" fillId="0" borderId="17" xfId="0" applyNumberFormat="1" applyFont="1" applyFill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31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6" fillId="0" borderId="3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0"/>
  <sheetViews>
    <sheetView tabSelected="1" zoomScale="70" zoomScaleNormal="70" workbookViewId="0">
      <selection activeCell="C2" sqref="C2"/>
    </sheetView>
  </sheetViews>
  <sheetFormatPr defaultRowHeight="15" x14ac:dyDescent="0.25"/>
  <cols>
    <col min="2" max="3" width="16.85546875" customWidth="1"/>
    <col min="4" max="4" width="15.7109375" style="1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9" max="9" width="17.7109375" bestFit="1" customWidth="1"/>
    <col min="10" max="10" width="11.28515625" customWidth="1"/>
    <col min="11" max="11" width="14.5703125" customWidth="1"/>
    <col min="12" max="12" width="27.5703125" customWidth="1"/>
    <col min="13" max="13" width="11.28515625" customWidth="1"/>
    <col min="24" max="24" width="13.5703125" customWidth="1"/>
  </cols>
  <sheetData>
    <row r="2" spans="2:25" ht="23.25" x14ac:dyDescent="0.35">
      <c r="B2" s="154" t="s">
        <v>42</v>
      </c>
      <c r="C2" s="154" t="s">
        <v>51</v>
      </c>
      <c r="D2" s="152"/>
      <c r="E2" s="154" t="s">
        <v>41</v>
      </c>
      <c r="F2" s="154"/>
      <c r="G2" s="153" t="s">
        <v>40</v>
      </c>
      <c r="H2" s="152">
        <v>7</v>
      </c>
      <c r="I2" s="155">
        <v>45330</v>
      </c>
      <c r="L2" s="151"/>
      <c r="M2" s="150"/>
      <c r="N2" s="148"/>
      <c r="O2" s="10"/>
    </row>
    <row r="3" spans="2:25" ht="15.75" thickBot="1" x14ac:dyDescent="0.3">
      <c r="B3" s="148"/>
      <c r="C3" s="148"/>
      <c r="D3" s="149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0"/>
    </row>
    <row r="4" spans="2:25" s="15" customFormat="1" ht="21.75" customHeight="1" thickBot="1" x14ac:dyDescent="0.3">
      <c r="B4" s="164" t="s">
        <v>39</v>
      </c>
      <c r="C4" s="164"/>
      <c r="D4" s="166" t="s">
        <v>38</v>
      </c>
      <c r="E4" s="164" t="s">
        <v>37</v>
      </c>
      <c r="F4" s="168" t="s">
        <v>36</v>
      </c>
      <c r="G4" s="168" t="s">
        <v>35</v>
      </c>
      <c r="H4" s="168" t="s">
        <v>34</v>
      </c>
      <c r="I4" s="159" t="s">
        <v>33</v>
      </c>
      <c r="J4" s="160"/>
      <c r="K4" s="161"/>
      <c r="L4" s="166" t="s">
        <v>32</v>
      </c>
      <c r="M4" s="159" t="s">
        <v>31</v>
      </c>
      <c r="N4" s="162"/>
      <c r="O4" s="162"/>
      <c r="P4" s="162"/>
      <c r="Q4" s="163"/>
      <c r="R4" s="159" t="s">
        <v>30</v>
      </c>
      <c r="S4" s="162"/>
      <c r="T4" s="162"/>
      <c r="U4" s="162"/>
      <c r="V4" s="162"/>
      <c r="W4" s="162"/>
      <c r="X4" s="162"/>
      <c r="Y4" s="163"/>
    </row>
    <row r="5" spans="2:25" s="15" customFormat="1" ht="46.5" thickBot="1" x14ac:dyDescent="0.3">
      <c r="B5" s="165"/>
      <c r="C5" s="165"/>
      <c r="D5" s="167"/>
      <c r="E5" s="165"/>
      <c r="F5" s="165"/>
      <c r="G5" s="165"/>
      <c r="H5" s="165"/>
      <c r="I5" s="147" t="s">
        <v>29</v>
      </c>
      <c r="J5" s="146" t="s">
        <v>28</v>
      </c>
      <c r="K5" s="145" t="s">
        <v>27</v>
      </c>
      <c r="L5" s="167"/>
      <c r="M5" s="143" t="s">
        <v>26</v>
      </c>
      <c r="N5" s="143" t="s">
        <v>25</v>
      </c>
      <c r="O5" s="143" t="s">
        <v>24</v>
      </c>
      <c r="P5" s="144" t="s">
        <v>23</v>
      </c>
      <c r="Q5" s="143" t="s">
        <v>22</v>
      </c>
      <c r="R5" s="143" t="s">
        <v>21</v>
      </c>
      <c r="S5" s="143" t="s">
        <v>20</v>
      </c>
      <c r="T5" s="143" t="s">
        <v>19</v>
      </c>
      <c r="U5" s="143" t="s">
        <v>18</v>
      </c>
      <c r="V5" s="143" t="s">
        <v>17</v>
      </c>
      <c r="W5" s="143" t="s">
        <v>16</v>
      </c>
      <c r="X5" s="143" t="s">
        <v>15</v>
      </c>
      <c r="Y5" s="142" t="s">
        <v>14</v>
      </c>
    </row>
    <row r="6" spans="2:25" s="15" customFormat="1" ht="34.5" customHeight="1" x14ac:dyDescent="0.25">
      <c r="B6" s="94"/>
      <c r="C6" s="93"/>
      <c r="D6" s="92"/>
      <c r="E6" s="141"/>
      <c r="F6" s="140"/>
      <c r="G6" s="139"/>
      <c r="H6" s="138"/>
      <c r="I6" s="137"/>
      <c r="J6" s="136"/>
      <c r="K6" s="135"/>
      <c r="L6" s="134"/>
      <c r="M6" s="91"/>
      <c r="N6" s="90"/>
      <c r="O6" s="90"/>
      <c r="P6" s="90"/>
      <c r="Q6" s="133"/>
      <c r="R6" s="91"/>
      <c r="S6" s="90"/>
      <c r="T6" s="90"/>
      <c r="U6" s="90"/>
      <c r="V6" s="90"/>
      <c r="W6" s="90"/>
      <c r="X6" s="90"/>
      <c r="Y6" s="89"/>
    </row>
    <row r="7" spans="2:25" s="15" customFormat="1" ht="21" customHeight="1" x14ac:dyDescent="0.25">
      <c r="B7" s="88"/>
      <c r="C7" s="87"/>
      <c r="D7" s="61"/>
      <c r="E7" s="109"/>
      <c r="F7" s="122"/>
      <c r="G7" s="76"/>
      <c r="H7" s="69"/>
      <c r="I7" s="74"/>
      <c r="J7" s="72"/>
      <c r="K7" s="71"/>
      <c r="L7" s="132"/>
      <c r="M7" s="130"/>
      <c r="N7" s="129"/>
      <c r="O7" s="129"/>
      <c r="P7" s="129"/>
      <c r="Q7" s="131"/>
      <c r="R7" s="130"/>
      <c r="S7" s="129"/>
      <c r="T7" s="129"/>
      <c r="U7" s="129"/>
      <c r="V7" s="129"/>
      <c r="W7" s="129"/>
      <c r="X7" s="129"/>
      <c r="Y7" s="128"/>
    </row>
    <row r="8" spans="2:25" s="95" customFormat="1" ht="26.25" customHeight="1" x14ac:dyDescent="0.25">
      <c r="B8" s="111"/>
      <c r="C8" s="119"/>
      <c r="D8" s="49"/>
      <c r="E8" s="35"/>
      <c r="F8" s="125" t="s">
        <v>49</v>
      </c>
      <c r="G8" s="124"/>
      <c r="H8" s="35"/>
      <c r="I8" s="53"/>
      <c r="J8" s="52"/>
      <c r="K8" s="57"/>
      <c r="L8" s="127"/>
      <c r="M8" s="53"/>
      <c r="N8" s="126"/>
      <c r="O8" s="52"/>
      <c r="P8" s="52"/>
      <c r="Q8" s="57"/>
      <c r="R8" s="53"/>
      <c r="S8" s="52"/>
      <c r="T8" s="52"/>
      <c r="U8" s="52"/>
      <c r="V8" s="52"/>
      <c r="W8" s="52"/>
      <c r="X8" s="52"/>
      <c r="Y8" s="57"/>
    </row>
    <row r="9" spans="2:25" s="95" customFormat="1" ht="26.25" customHeight="1" x14ac:dyDescent="0.25">
      <c r="B9" s="111"/>
      <c r="C9" s="119"/>
      <c r="D9" s="49"/>
      <c r="E9" s="35"/>
      <c r="F9" s="125"/>
      <c r="G9" s="124"/>
      <c r="H9" s="35"/>
      <c r="I9" s="53"/>
      <c r="J9" s="52"/>
      <c r="K9" s="57"/>
      <c r="L9" s="56"/>
      <c r="M9" s="53"/>
      <c r="N9" s="52"/>
      <c r="O9" s="52"/>
      <c r="P9" s="52"/>
      <c r="Q9" s="51"/>
      <c r="R9" s="53"/>
      <c r="S9" s="52"/>
      <c r="T9" s="52"/>
      <c r="U9" s="52"/>
      <c r="V9" s="52"/>
      <c r="W9" s="52"/>
      <c r="X9" s="52"/>
      <c r="Y9" s="57"/>
    </row>
    <row r="10" spans="2:25" s="95" customFormat="1" ht="26.25" customHeight="1" x14ac:dyDescent="0.25">
      <c r="B10" s="111"/>
      <c r="C10" s="119"/>
      <c r="D10" s="123"/>
      <c r="E10" s="69"/>
      <c r="F10" s="122"/>
      <c r="G10" s="76"/>
      <c r="H10" s="68"/>
      <c r="I10" s="44"/>
      <c r="J10" s="43"/>
      <c r="K10" s="121"/>
      <c r="L10" s="120"/>
      <c r="M10" s="45"/>
      <c r="N10" s="44"/>
      <c r="O10" s="43"/>
      <c r="P10" s="43"/>
      <c r="Q10" s="42"/>
      <c r="R10" s="45"/>
      <c r="S10" s="43"/>
      <c r="T10" s="43"/>
      <c r="U10" s="43"/>
      <c r="V10" s="43"/>
      <c r="W10" s="43"/>
      <c r="X10" s="43"/>
      <c r="Y10" s="42"/>
    </row>
    <row r="11" spans="2:25" s="95" customFormat="1" ht="23.25" customHeight="1" x14ac:dyDescent="0.25">
      <c r="B11" s="111"/>
      <c r="C11" s="119"/>
      <c r="D11" s="61"/>
      <c r="E11" s="109"/>
      <c r="F11" s="118"/>
      <c r="G11" s="117"/>
      <c r="H11" s="69"/>
      <c r="I11" s="114"/>
      <c r="J11" s="113"/>
      <c r="K11" s="112"/>
      <c r="L11" s="116"/>
      <c r="M11" s="114"/>
      <c r="N11" s="113"/>
      <c r="O11" s="113"/>
      <c r="P11" s="113"/>
      <c r="Q11" s="115"/>
      <c r="R11" s="114"/>
      <c r="S11" s="113"/>
      <c r="T11" s="113"/>
      <c r="U11" s="113"/>
      <c r="V11" s="113"/>
      <c r="W11" s="113"/>
      <c r="X11" s="113"/>
      <c r="Y11" s="112"/>
    </row>
    <row r="12" spans="2:25" s="95" customFormat="1" ht="28.5" customHeight="1" thickBot="1" x14ac:dyDescent="0.3">
      <c r="B12" s="111"/>
      <c r="C12" s="110"/>
      <c r="D12" s="61"/>
      <c r="E12" s="109"/>
      <c r="F12" s="108"/>
      <c r="G12" s="107"/>
      <c r="H12" s="69"/>
      <c r="I12" s="106"/>
      <c r="J12" s="105"/>
      <c r="K12" s="104"/>
      <c r="L12" s="103"/>
      <c r="M12" s="102"/>
      <c r="N12" s="101"/>
      <c r="O12" s="101"/>
      <c r="P12" s="101"/>
      <c r="Q12" s="100"/>
      <c r="R12" s="99"/>
      <c r="S12" s="97"/>
      <c r="T12" s="98"/>
      <c r="U12" s="97"/>
      <c r="V12" s="97"/>
      <c r="W12" s="97"/>
      <c r="X12" s="97"/>
      <c r="Y12" s="96"/>
    </row>
    <row r="13" spans="2:25" s="15" customFormat="1" ht="33.75" customHeight="1" x14ac:dyDescent="0.25">
      <c r="B13" s="88"/>
      <c r="C13" s="87"/>
      <c r="D13" s="86">
        <v>310</v>
      </c>
      <c r="E13" s="60" t="s">
        <v>13</v>
      </c>
      <c r="F13" s="85" t="s">
        <v>12</v>
      </c>
      <c r="G13" s="58">
        <v>250</v>
      </c>
      <c r="H13" s="84" t="s">
        <v>43</v>
      </c>
      <c r="I13" s="82">
        <v>5.26</v>
      </c>
      <c r="J13" s="80">
        <v>4.82</v>
      </c>
      <c r="K13" s="79">
        <v>10.69</v>
      </c>
      <c r="L13" s="83">
        <v>107.93</v>
      </c>
      <c r="M13" s="82">
        <v>0.04</v>
      </c>
      <c r="N13" s="80">
        <v>0.04</v>
      </c>
      <c r="O13" s="80">
        <v>0.75</v>
      </c>
      <c r="P13" s="80">
        <v>120</v>
      </c>
      <c r="Q13" s="79">
        <v>0</v>
      </c>
      <c r="R13" s="81">
        <v>15.23</v>
      </c>
      <c r="S13" s="80">
        <v>51.48</v>
      </c>
      <c r="T13" s="80">
        <v>10.32</v>
      </c>
      <c r="U13" s="80">
        <v>0.69</v>
      </c>
      <c r="V13" s="80">
        <v>87.02</v>
      </c>
      <c r="W13" s="80">
        <v>2E-3</v>
      </c>
      <c r="X13" s="80">
        <v>0</v>
      </c>
      <c r="Y13" s="79">
        <v>0.03</v>
      </c>
    </row>
    <row r="14" spans="2:25" s="15" customFormat="1" ht="33.75" customHeight="1" x14ac:dyDescent="0.25">
      <c r="B14" s="78"/>
      <c r="C14" s="40"/>
      <c r="D14" s="61">
        <v>89</v>
      </c>
      <c r="E14" s="68" t="s">
        <v>11</v>
      </c>
      <c r="F14" s="77" t="s">
        <v>10</v>
      </c>
      <c r="G14" s="76">
        <v>100</v>
      </c>
      <c r="H14" s="69" t="s">
        <v>44</v>
      </c>
      <c r="I14" s="64">
        <v>16.559999999999999</v>
      </c>
      <c r="J14" s="62">
        <v>15.75</v>
      </c>
      <c r="K14" s="55">
        <v>2.84</v>
      </c>
      <c r="L14" s="75">
        <v>219.6</v>
      </c>
      <c r="M14" s="74">
        <v>0.05</v>
      </c>
      <c r="N14" s="72">
        <v>0.12</v>
      </c>
      <c r="O14" s="72">
        <v>1.1499999999999999</v>
      </c>
      <c r="P14" s="72">
        <v>0</v>
      </c>
      <c r="Q14" s="71">
        <v>0</v>
      </c>
      <c r="R14" s="73">
        <v>17.05</v>
      </c>
      <c r="S14" s="72">
        <v>163.25</v>
      </c>
      <c r="T14" s="72">
        <v>21.7</v>
      </c>
      <c r="U14" s="72">
        <v>2.4300000000000002</v>
      </c>
      <c r="V14" s="72">
        <v>296.55</v>
      </c>
      <c r="W14" s="72">
        <v>6.5199999999999998E-3</v>
      </c>
      <c r="X14" s="72">
        <v>2.7999999999999998E-4</v>
      </c>
      <c r="Y14" s="71">
        <v>0.05</v>
      </c>
    </row>
    <row r="15" spans="2:25" s="15" customFormat="1" ht="36" customHeight="1" x14ac:dyDescent="0.25">
      <c r="B15" s="41"/>
      <c r="C15" s="40"/>
      <c r="D15" s="61">
        <v>209</v>
      </c>
      <c r="E15" s="69" t="s">
        <v>9</v>
      </c>
      <c r="F15" s="70" t="s">
        <v>8</v>
      </c>
      <c r="G15" s="69">
        <v>180</v>
      </c>
      <c r="H15" s="68" t="s">
        <v>45</v>
      </c>
      <c r="I15" s="66">
        <v>5.77</v>
      </c>
      <c r="J15" s="62">
        <v>5.05</v>
      </c>
      <c r="K15" s="65">
        <v>34.26</v>
      </c>
      <c r="L15" s="67">
        <v>194</v>
      </c>
      <c r="M15" s="66">
        <v>7.0000000000000007E-2</v>
      </c>
      <c r="N15" s="66">
        <v>0.05</v>
      </c>
      <c r="O15" s="62">
        <v>0</v>
      </c>
      <c r="P15" s="62">
        <v>20</v>
      </c>
      <c r="Q15" s="65">
        <v>0.09</v>
      </c>
      <c r="R15" s="64">
        <v>18.02</v>
      </c>
      <c r="S15" s="62">
        <v>131.28</v>
      </c>
      <c r="T15" s="63">
        <v>70.7</v>
      </c>
      <c r="U15" s="62">
        <v>1.1000000000000001</v>
      </c>
      <c r="V15" s="62">
        <v>170.22</v>
      </c>
      <c r="W15" s="62">
        <v>0.01</v>
      </c>
      <c r="X15" s="62">
        <v>1.1999999999999999E-3</v>
      </c>
      <c r="Y15" s="55">
        <v>0</v>
      </c>
    </row>
    <row r="16" spans="2:25" s="15" customFormat="1" ht="34.5" customHeight="1" x14ac:dyDescent="0.25">
      <c r="B16" s="41"/>
      <c r="C16" s="40"/>
      <c r="D16" s="61">
        <v>216</v>
      </c>
      <c r="E16" s="60" t="s">
        <v>7</v>
      </c>
      <c r="F16" s="59" t="s">
        <v>6</v>
      </c>
      <c r="G16" s="58">
        <v>200</v>
      </c>
      <c r="H16" s="156" t="s">
        <v>46</v>
      </c>
      <c r="I16" s="53">
        <v>0.25</v>
      </c>
      <c r="J16" s="52">
        <v>0</v>
      </c>
      <c r="K16" s="57">
        <v>12.73</v>
      </c>
      <c r="L16" s="56">
        <v>51.3</v>
      </c>
      <c r="M16" s="45">
        <v>0</v>
      </c>
      <c r="N16" s="43">
        <v>0</v>
      </c>
      <c r="O16" s="43">
        <v>4.3899999999999997</v>
      </c>
      <c r="P16" s="43">
        <v>0</v>
      </c>
      <c r="Q16" s="42">
        <v>0</v>
      </c>
      <c r="R16" s="44">
        <v>0.32</v>
      </c>
      <c r="S16" s="43">
        <v>0</v>
      </c>
      <c r="T16" s="43">
        <v>0</v>
      </c>
      <c r="U16" s="43">
        <v>0.03</v>
      </c>
      <c r="V16" s="43">
        <v>0.3</v>
      </c>
      <c r="W16" s="43">
        <v>0</v>
      </c>
      <c r="X16" s="43">
        <v>0</v>
      </c>
      <c r="Y16" s="55">
        <v>0</v>
      </c>
    </row>
    <row r="17" spans="2:25" s="15" customFormat="1" ht="33.75" customHeight="1" x14ac:dyDescent="0.25">
      <c r="B17" s="41"/>
      <c r="C17" s="40"/>
      <c r="D17" s="54">
        <v>119</v>
      </c>
      <c r="E17" s="47" t="s">
        <v>5</v>
      </c>
      <c r="F17" s="48" t="s">
        <v>4</v>
      </c>
      <c r="G17" s="47">
        <v>30</v>
      </c>
      <c r="H17" s="157" t="s">
        <v>47</v>
      </c>
      <c r="I17" s="53">
        <v>2.2799999999999998</v>
      </c>
      <c r="J17" s="52">
        <v>0.24</v>
      </c>
      <c r="K17" s="51">
        <v>14.76</v>
      </c>
      <c r="L17" s="50">
        <v>70.5</v>
      </c>
      <c r="M17" s="45">
        <v>0.03</v>
      </c>
      <c r="N17" s="43">
        <v>0.01</v>
      </c>
      <c r="O17" s="43">
        <v>0</v>
      </c>
      <c r="P17" s="43">
        <v>0</v>
      </c>
      <c r="Q17" s="42">
        <v>0</v>
      </c>
      <c r="R17" s="44">
        <v>6</v>
      </c>
      <c r="S17" s="43">
        <v>19.5</v>
      </c>
      <c r="T17" s="43">
        <v>4.2</v>
      </c>
      <c r="U17" s="43">
        <v>0.33</v>
      </c>
      <c r="V17" s="43">
        <v>27.9</v>
      </c>
      <c r="W17" s="43">
        <v>9.6000000000000002E-4</v>
      </c>
      <c r="X17" s="43">
        <v>1.8E-3</v>
      </c>
      <c r="Y17" s="42">
        <v>4.3499999999999997E-3</v>
      </c>
    </row>
    <row r="18" spans="2:25" s="15" customFormat="1" ht="33.75" customHeight="1" x14ac:dyDescent="0.25">
      <c r="B18" s="41"/>
      <c r="C18" s="40"/>
      <c r="D18" s="49">
        <v>120</v>
      </c>
      <c r="E18" s="47" t="s">
        <v>3</v>
      </c>
      <c r="F18" s="48" t="s">
        <v>2</v>
      </c>
      <c r="G18" s="47">
        <v>20</v>
      </c>
      <c r="H18" s="158" t="s">
        <v>48</v>
      </c>
      <c r="I18" s="45">
        <v>1.32</v>
      </c>
      <c r="J18" s="43">
        <v>0.24</v>
      </c>
      <c r="K18" s="42">
        <v>8.0399999999999991</v>
      </c>
      <c r="L18" s="46">
        <v>39.6</v>
      </c>
      <c r="M18" s="45">
        <v>0.03</v>
      </c>
      <c r="N18" s="43">
        <v>0.02</v>
      </c>
      <c r="O18" s="43">
        <v>0</v>
      </c>
      <c r="P18" s="43">
        <v>0</v>
      </c>
      <c r="Q18" s="42">
        <v>0</v>
      </c>
      <c r="R18" s="44">
        <v>5.8</v>
      </c>
      <c r="S18" s="43">
        <v>30</v>
      </c>
      <c r="T18" s="43">
        <v>9.4</v>
      </c>
      <c r="U18" s="43">
        <v>0.78</v>
      </c>
      <c r="V18" s="43">
        <v>47</v>
      </c>
      <c r="W18" s="43">
        <v>8.8000000000000003E-4</v>
      </c>
      <c r="X18" s="43">
        <v>1E-3</v>
      </c>
      <c r="Y18" s="42">
        <v>0</v>
      </c>
    </row>
    <row r="19" spans="2:25" s="15" customFormat="1" ht="33.75" customHeight="1" x14ac:dyDescent="0.25">
      <c r="B19" s="41"/>
      <c r="C19" s="40"/>
      <c r="D19" s="39"/>
      <c r="E19" s="38"/>
      <c r="F19" s="37" t="s">
        <v>1</v>
      </c>
      <c r="G19" s="36">
        <f>SUM(G13:G18)</f>
        <v>780</v>
      </c>
      <c r="H19" s="35" t="s">
        <v>50</v>
      </c>
      <c r="I19" s="34">
        <f>SUM(I13:I18)</f>
        <v>31.44</v>
      </c>
      <c r="J19" s="33">
        <f>SUM(J13:J18)</f>
        <v>26.099999999999998</v>
      </c>
      <c r="K19" s="32">
        <f>SUM(K13:K18)</f>
        <v>83.32</v>
      </c>
      <c r="L19" s="31">
        <f>SUM(L13:L18)</f>
        <v>682.93</v>
      </c>
      <c r="M19" s="30">
        <f t="shared" ref="M19:Y19" si="0">SUM(M12:M18)</f>
        <v>0.22</v>
      </c>
      <c r="N19" s="28">
        <f t="shared" si="0"/>
        <v>0.24000000000000002</v>
      </c>
      <c r="O19" s="28">
        <f t="shared" si="0"/>
        <v>6.2899999999999991</v>
      </c>
      <c r="P19" s="28">
        <f t="shared" si="0"/>
        <v>140</v>
      </c>
      <c r="Q19" s="27">
        <f t="shared" si="0"/>
        <v>0.09</v>
      </c>
      <c r="R19" s="29">
        <f t="shared" si="0"/>
        <v>62.419999999999995</v>
      </c>
      <c r="S19" s="28">
        <f t="shared" si="0"/>
        <v>395.51</v>
      </c>
      <c r="T19" s="28">
        <f t="shared" si="0"/>
        <v>116.32000000000001</v>
      </c>
      <c r="U19" s="28">
        <f t="shared" si="0"/>
        <v>5.3600000000000012</v>
      </c>
      <c r="V19" s="28">
        <f t="shared" si="0"/>
        <v>628.9899999999999</v>
      </c>
      <c r="W19" s="28">
        <f t="shared" si="0"/>
        <v>2.036E-2</v>
      </c>
      <c r="X19" s="28">
        <f t="shared" si="0"/>
        <v>4.28E-3</v>
      </c>
      <c r="Y19" s="27">
        <f t="shared" si="0"/>
        <v>8.4350000000000008E-2</v>
      </c>
    </row>
    <row r="20" spans="2:25" s="15" customFormat="1" ht="33.75" customHeight="1" thickBot="1" x14ac:dyDescent="0.3">
      <c r="B20" s="26"/>
      <c r="C20" s="25"/>
      <c r="D20" s="24"/>
      <c r="E20" s="22"/>
      <c r="F20" s="23" t="s">
        <v>0</v>
      </c>
      <c r="G20" s="22"/>
      <c r="H20" s="21"/>
      <c r="I20" s="19"/>
      <c r="J20" s="17"/>
      <c r="K20" s="16"/>
      <c r="L20" s="20">
        <f>L19/23.5</f>
        <v>29.060851063829784</v>
      </c>
      <c r="M20" s="19"/>
      <c r="N20" s="17"/>
      <c r="O20" s="17"/>
      <c r="P20" s="17"/>
      <c r="Q20" s="16"/>
      <c r="R20" s="18"/>
      <c r="S20" s="17"/>
      <c r="T20" s="17"/>
      <c r="U20" s="17"/>
      <c r="V20" s="17"/>
      <c r="W20" s="17"/>
      <c r="X20" s="17"/>
      <c r="Y20" s="16"/>
    </row>
    <row r="21" spans="2:25" x14ac:dyDescent="0.25">
      <c r="B21" s="10"/>
      <c r="C21" s="10"/>
      <c r="D21" s="14"/>
      <c r="E21" s="10"/>
      <c r="F21" s="10"/>
      <c r="G21" s="10"/>
      <c r="H21" s="12"/>
      <c r="I21" s="13"/>
      <c r="J21" s="12"/>
      <c r="K21" s="10"/>
      <c r="L21" s="11"/>
      <c r="M21" s="10"/>
      <c r="N21" s="10"/>
      <c r="O21" s="10"/>
    </row>
    <row r="22" spans="2:25" s="5" customFormat="1" ht="18.75" x14ac:dyDescent="0.25">
      <c r="D22" s="9"/>
      <c r="E22" s="6"/>
      <c r="F22" s="8"/>
      <c r="G22" s="7"/>
      <c r="H22" s="6"/>
      <c r="I22" s="6"/>
      <c r="J22" s="6"/>
      <c r="K22" s="6"/>
    </row>
    <row r="23" spans="2:25" ht="18.75" x14ac:dyDescent="0.25">
      <c r="E23" s="2"/>
      <c r="F23" s="4"/>
      <c r="G23" s="3"/>
      <c r="H23" s="2"/>
      <c r="I23" s="2"/>
      <c r="J23" s="2"/>
      <c r="K23" s="2"/>
    </row>
    <row r="24" spans="2:25" x14ac:dyDescent="0.25">
      <c r="E24" s="2"/>
      <c r="F24" s="2"/>
      <c r="G24" s="2"/>
      <c r="H24" s="2"/>
      <c r="I24" s="2"/>
      <c r="J24" s="2"/>
      <c r="K24" s="2"/>
    </row>
    <row r="25" spans="2:25" x14ac:dyDescent="0.25">
      <c r="E25" s="2"/>
      <c r="F25" s="2"/>
      <c r="G25" s="2"/>
      <c r="H25" s="2"/>
      <c r="I25" s="2"/>
      <c r="J25" s="2"/>
      <c r="K25" s="2"/>
    </row>
    <row r="26" spans="2:25" x14ac:dyDescent="0.25">
      <c r="E26" s="2"/>
      <c r="F26" s="2"/>
      <c r="G26" s="2"/>
      <c r="H26" s="2"/>
      <c r="I26" s="2"/>
      <c r="J26" s="2"/>
      <c r="K26" s="2"/>
    </row>
    <row r="27" spans="2:25" x14ac:dyDescent="0.25">
      <c r="E27" s="2"/>
      <c r="F27" s="2"/>
      <c r="G27" s="2"/>
      <c r="H27" s="2"/>
      <c r="I27" s="2"/>
      <c r="J27" s="2"/>
      <c r="K27" s="2"/>
    </row>
    <row r="28" spans="2:25" x14ac:dyDescent="0.25">
      <c r="E28" s="2"/>
      <c r="F28" s="2"/>
      <c r="G28" s="2"/>
      <c r="H28" s="2"/>
      <c r="I28" s="2"/>
      <c r="J28" s="2"/>
      <c r="K28" s="2"/>
    </row>
    <row r="29" spans="2:25" x14ac:dyDescent="0.25">
      <c r="E29" s="2"/>
      <c r="F29" s="2"/>
      <c r="G29" s="2"/>
      <c r="H29" s="2"/>
      <c r="I29" s="2"/>
      <c r="J29" s="2"/>
      <c r="K29" s="2"/>
    </row>
    <row r="30" spans="2:25" x14ac:dyDescent="0.25">
      <c r="E30" s="2"/>
      <c r="F30" s="2"/>
      <c r="G30" s="2"/>
      <c r="H30" s="2"/>
      <c r="I30" s="2"/>
      <c r="J30" s="2"/>
      <c r="K30" s="2"/>
    </row>
  </sheetData>
  <mergeCells count="11">
    <mergeCell ref="I4:K4"/>
    <mergeCell ref="M4:Q4"/>
    <mergeCell ref="R4:Y4"/>
    <mergeCell ref="B4:B5"/>
    <mergeCell ref="C4:C5"/>
    <mergeCell ref="D4:D5"/>
    <mergeCell ref="L4:L5"/>
    <mergeCell ref="E4:E5"/>
    <mergeCell ref="F4:F5"/>
    <mergeCell ref="G4:G5"/>
    <mergeCell ref="H4:H5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2024-02-06T06:29:45Z</dcterms:created>
  <dcterms:modified xsi:type="dcterms:W3CDTF">2024-02-24T12:19:43Z</dcterms:modified>
</cp:coreProperties>
</file>